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 Federación\Licencias\Nas Licencias\"/>
    </mc:Choice>
  </mc:AlternateContent>
  <xr:revisionPtr revIDLastSave="0" documentId="13_ncr:1_{38DCB21E-980A-460A-9354-D43FCB10B42F}" xr6:coauthVersionLast="46" xr6:coauthVersionMax="46" xr10:uidLastSave="{00000000-0000-0000-0000-000000000000}"/>
  <bookViews>
    <workbookView xWindow="675" yWindow="885" windowWidth="18525" windowHeight="14475" xr2:uid="{00000000-000D-0000-FFFF-FFFF00000000}"/>
  </bookViews>
  <sheets>
    <sheet name="Licencia" sheetId="10" r:id="rId1"/>
  </sheets>
  <definedNames>
    <definedName name="_xlnm.Print_Area" localSheetId="0">Licencia!$A$2:$J$126</definedName>
    <definedName name="OLE_LINK14" localSheetId="0">Licencia!$B$9</definedName>
    <definedName name="OLE_LINK20" localSheetId="0">Licencia!$B$14</definedName>
    <definedName name="OLE_LINK6" localSheetId="0">Licencia!$B$12</definedName>
    <definedName name="OLE_LINK8" localSheetId="0">Licencia!$B$15</definedName>
  </definedNames>
  <calcPr calcId="181029"/>
</workbook>
</file>

<file path=xl/calcChain.xml><?xml version="1.0" encoding="utf-8"?>
<calcChain xmlns="http://schemas.openxmlformats.org/spreadsheetml/2006/main">
  <c r="D48" i="10" l="1"/>
  <c r="J54" i="10"/>
  <c r="I54" i="10"/>
  <c r="J53" i="10"/>
  <c r="I53" i="10"/>
  <c r="J52" i="10"/>
  <c r="I52" i="10"/>
  <c r="J51" i="10"/>
  <c r="I51" i="10"/>
  <c r="J50" i="10"/>
  <c r="I50" i="10"/>
  <c r="I49" i="10"/>
  <c r="J44" i="10"/>
  <c r="J32" i="10"/>
</calcChain>
</file>

<file path=xl/sharedStrings.xml><?xml version="1.0" encoding="utf-8"?>
<sst xmlns="http://schemas.openxmlformats.org/spreadsheetml/2006/main" count="94" uniqueCount="92">
  <si>
    <t>JUVENIL</t>
  </si>
  <si>
    <t>MAYOR</t>
  </si>
  <si>
    <t>BTT</t>
  </si>
  <si>
    <t>FEDME</t>
  </si>
  <si>
    <t>€</t>
  </si>
  <si>
    <t>Expediciones</t>
  </si>
  <si>
    <t>Total licencia</t>
  </si>
  <si>
    <t>CATEGORIAS</t>
  </si>
  <si>
    <t>FEDME:</t>
  </si>
  <si>
    <t>TARJETA RECREATIVA</t>
  </si>
  <si>
    <t xml:space="preserve">Para federarse es obligatorio ser socio/a del Juventus, SD. </t>
  </si>
  <si>
    <t>Licencia+Estado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</si>
  <si>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Precio</t>
    </r>
  </si>
  <si>
    <t>D.N.I.:</t>
  </si>
  <si>
    <t>IMPORTANTE: Rellenar los datos con mayúsculas</t>
  </si>
  <si>
    <t xml:space="preserve">Nombre.: </t>
  </si>
  <si>
    <t xml:space="preserve">Fecha de Nacimiento.: </t>
  </si>
  <si>
    <t xml:space="preserve">Apellido 1.: </t>
  </si>
  <si>
    <t xml:space="preserve">Apellido 2.: </t>
  </si>
  <si>
    <t xml:space="preserve">Provincia.: </t>
  </si>
  <si>
    <t xml:space="preserve">Población.: </t>
  </si>
  <si>
    <t xml:space="preserve">Domicilio.: </t>
  </si>
  <si>
    <t xml:space="preserve">Código Postal.: </t>
  </si>
  <si>
    <t xml:space="preserve">Teléfono Fijo.: </t>
  </si>
  <si>
    <t xml:space="preserve">Teléfono Móvil.: </t>
  </si>
  <si>
    <t xml:space="preserve">Correo Electrónico.: </t>
  </si>
  <si>
    <r>
      <t>Cuenta para hacer la transferencia o ingreso : Laboral Kutxa</t>
    </r>
    <r>
      <rPr>
        <b/>
        <sz val="11"/>
        <rFont val="Times New Roman"/>
        <family val="1"/>
      </rPr>
      <t xml:space="preserve">   ES98 3035 0134 47 1340028938</t>
    </r>
  </si>
  <si>
    <r>
      <rPr>
        <b/>
        <u/>
        <sz val="12"/>
        <rFont val="Times New Roman"/>
        <family val="1"/>
      </rPr>
      <t>correo electrónico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así como los datos que hayan podido cambiar de la información que diste en su día.</t>
    </r>
  </si>
  <si>
    <t xml:space="preserve">TRAMITADO: </t>
  </si>
  <si>
    <t>Esquí Alpino  *</t>
  </si>
  <si>
    <t>Mundo  *</t>
  </si>
  <si>
    <t>Pirineos *</t>
  </si>
  <si>
    <t>Snow</t>
  </si>
  <si>
    <r>
      <t xml:space="preserve">Si has dispuesto de licencia federativa en este Club en el Año Anterior, </t>
    </r>
    <r>
      <rPr>
        <b/>
        <sz val="12"/>
        <color rgb="FF404040"/>
        <rFont val="Times New Roman"/>
        <family val="1"/>
      </rPr>
      <t xml:space="preserve">rellena sólo </t>
    </r>
    <r>
      <rPr>
        <b/>
        <u/>
        <sz val="12"/>
        <color rgb="FF404040"/>
        <rFont val="Times New Roman"/>
        <family val="1"/>
      </rPr>
      <t xml:space="preserve">D.N.I., nombre, apellidos y </t>
    </r>
  </si>
  <si>
    <t>[Añadir sólo</t>
  </si>
  <si>
    <t>PYRENAICA -&gt;</t>
  </si>
  <si>
    <r>
      <t xml:space="preserve">  Kutxabank </t>
    </r>
    <r>
      <rPr>
        <b/>
        <sz val="11"/>
        <rFont val="Times New Roman"/>
        <family val="1"/>
      </rPr>
      <t xml:space="preserve"> [Sólo por Internet o Cajero Automático]       ES55 2095 0368 81 2213005077</t>
    </r>
  </si>
  <si>
    <t>para Juveniles]</t>
  </si>
  <si>
    <t>INFANTIL</t>
  </si>
  <si>
    <t>NOTAS</t>
  </si>
  <si>
    <r>
      <t>DUPLICADOS:</t>
    </r>
    <r>
      <rPr>
        <sz val="11"/>
        <color rgb="FF000000"/>
        <rFont val="Times New Roman"/>
        <family val="1"/>
      </rPr>
      <t xml:space="preserve"> Por la reposición  de una nueva Licencia se cobrará: </t>
    </r>
    <r>
      <rPr>
        <b/>
        <sz val="11"/>
        <color rgb="FF000000"/>
        <rFont val="Times New Roman"/>
        <family val="1"/>
      </rPr>
      <t>3,50 €</t>
    </r>
  </si>
  <si>
    <t>COBERTURAS</t>
  </si>
  <si>
    <t>* Fallecimiento</t>
  </si>
  <si>
    <t>* Invalidez</t>
  </si>
  <si>
    <t>* Rescate</t>
  </si>
  <si>
    <r>
      <t xml:space="preserve">  En España : </t>
    </r>
    <r>
      <rPr>
        <b/>
        <sz val="11"/>
        <rFont val="Times New Roman"/>
        <family val="1"/>
      </rPr>
      <t>12.000 €</t>
    </r>
    <r>
      <rPr>
        <sz val="11"/>
        <rFont val="Times New Roman"/>
        <family val="1"/>
      </rPr>
      <t xml:space="preserve">, en el Extranjero : </t>
    </r>
    <r>
      <rPr>
        <b/>
        <sz val="11"/>
        <rFont val="Times New Roman"/>
        <family val="1"/>
      </rPr>
      <t>24.000 €</t>
    </r>
  </si>
  <si>
    <r>
      <t xml:space="preserve">  Tarjetas Recreativas e Infantiles : </t>
    </r>
    <r>
      <rPr>
        <b/>
        <sz val="11"/>
        <rFont val="Times New Roman"/>
        <family val="1"/>
      </rPr>
      <t>25.000 €,</t>
    </r>
    <r>
      <rPr>
        <sz val="11"/>
        <rFont val="Times New Roman"/>
        <family val="1"/>
      </rPr>
      <t xml:space="preserve"> Juveniles y Mayores : </t>
    </r>
    <r>
      <rPr>
        <b/>
        <sz val="11"/>
        <rFont val="Times New Roman"/>
        <family val="1"/>
      </rPr>
      <t>25.000 €</t>
    </r>
  </si>
  <si>
    <r>
      <t xml:space="preserve">  Tarjetas Recreativas e Infantiles [Menores de 14 años] : </t>
    </r>
    <r>
      <rPr>
        <b/>
        <sz val="11"/>
        <rFont val="Times New Roman"/>
        <family val="1"/>
      </rPr>
      <t>6.015 €,</t>
    </r>
    <r>
      <rPr>
        <sz val="11"/>
        <rFont val="Times New Roman"/>
        <family val="1"/>
      </rPr>
      <t xml:space="preserve"> Juveniles y Mayores : </t>
    </r>
    <r>
      <rPr>
        <b/>
        <sz val="11"/>
        <rFont val="Times New Roman"/>
        <family val="1"/>
      </rPr>
      <t>20.000 €</t>
    </r>
  </si>
  <si>
    <t>Firma:</t>
  </si>
  <si>
    <r>
      <rPr>
        <b/>
        <sz val="12"/>
        <rFont val="Times New Roman"/>
        <family val="1"/>
      </rPr>
      <t>Beneficiario.:  Si lo eres pon el DNI del Benefactor [</t>
    </r>
    <r>
      <rPr>
        <sz val="12"/>
        <rFont val="Times New Roman"/>
        <family val="1"/>
      </rPr>
      <t xml:space="preserve">                                            </t>
    </r>
    <r>
      <rPr>
        <b/>
        <sz val="12"/>
        <rFont val="Times New Roman"/>
        <family val="1"/>
      </rPr>
      <t>]</t>
    </r>
    <r>
      <rPr>
        <sz val="12"/>
        <rFont val="Times New Roman"/>
        <family val="1"/>
      </rPr>
      <t xml:space="preserve">. Sólo recibiríais una revista. </t>
    </r>
  </si>
  <si>
    <t>MAYOR DE 65 AÑOS</t>
  </si>
  <si>
    <t xml:space="preserve">  </t>
  </si>
  <si>
    <t xml:space="preserve">        </t>
  </si>
  <si>
    <t xml:space="preserve"> </t>
  </si>
  <si>
    <r>
      <t>Casillas</t>
    </r>
    <r>
      <rPr>
        <b/>
        <sz val="12.3"/>
        <rFont val="Times New Roman"/>
        <family val="1"/>
      </rPr>
      <t>: Pon el importe de la licencia elegida en la de la izquierda y las opciones en la de la derecha</t>
    </r>
  </si>
  <si>
    <r>
      <rPr>
        <b/>
        <sz val="10"/>
        <rFont val="Times New Roman"/>
        <family val="1"/>
      </rPr>
      <t xml:space="preserve">            </t>
    </r>
    <r>
      <rPr>
        <b/>
        <u/>
        <sz val="10"/>
        <rFont val="Times New Roman"/>
        <family val="1"/>
      </rPr>
      <t>Precio</t>
    </r>
  </si>
  <si>
    <t>C</t>
  </si>
  <si>
    <t>D</t>
  </si>
  <si>
    <t xml:space="preserve">* La licencia Vasca es suficiente para beneficiarse de descuentos en los Refugios del Pirineo Estatal y Asturias, </t>
  </si>
  <si>
    <t>* Para las Carreras de Montaña es necesaria la Licencia FEDME.</t>
  </si>
  <si>
    <r>
      <t>AMPLIACIONES Y DUPLICADOS SUJETAS A RECARGO [para todas las categorias]:</t>
    </r>
    <r>
      <rPr>
        <sz val="11"/>
        <color rgb="FF000000"/>
        <rFont val="Times New Roman"/>
        <family val="1"/>
      </rPr>
      <t xml:space="preserve"> </t>
    </r>
  </si>
  <si>
    <t>* Asiste. en Viaje</t>
  </si>
  <si>
    <r>
      <t xml:space="preserve">  Gastos de traslado o repatriación: 18</t>
    </r>
    <r>
      <rPr>
        <b/>
        <sz val="11"/>
        <rFont val="Times New Roman"/>
        <family val="1"/>
      </rPr>
      <t>.000 €</t>
    </r>
  </si>
  <si>
    <r>
      <t xml:space="preserve">Si estás ya Federado y pides ampliar a otra opción se </t>
    </r>
    <r>
      <rPr>
        <b/>
        <sz val="11"/>
        <color rgb="FF000000"/>
        <rFont val="Calibri"/>
        <family val="2"/>
      </rPr>
      <t>aplicarán a  los precios normales  3,50 € más por cada opción,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 xml:space="preserve">                            </t>
    </r>
  </si>
  <si>
    <r>
      <t>En   _________, _________</t>
    </r>
    <r>
      <rPr>
        <b/>
        <sz val="14"/>
        <color rgb="FF000000"/>
        <rFont val="Times New Roman"/>
        <family val="1"/>
      </rPr>
      <t xml:space="preserve">   </t>
    </r>
    <r>
      <rPr>
        <sz val="11"/>
        <color rgb="FF000000"/>
        <rFont val="Times New Roman"/>
        <family val="1"/>
      </rPr>
      <t xml:space="preserve">de _______________ de </t>
    </r>
    <r>
      <rPr>
        <b/>
        <sz val="14"/>
        <color rgb="FF000000"/>
        <rFont val="Times New Roman"/>
        <family val="1"/>
      </rPr>
      <t xml:space="preserve"> 20 </t>
    </r>
    <r>
      <rPr>
        <sz val="11"/>
        <color rgb="FF000000"/>
        <rFont val="Times New Roman"/>
        <family val="1"/>
      </rPr>
      <t xml:space="preserve">_ </t>
    </r>
  </si>
  <si>
    <t>Licencia Federado montaña 2025</t>
  </si>
  <si>
    <r>
      <rPr>
        <sz val="10"/>
        <rFont val="Times New Roman"/>
        <family val="1"/>
      </rPr>
      <t>MENOR :</t>
    </r>
    <r>
      <rPr>
        <b/>
        <sz val="10"/>
        <rFont val="Times New Roman"/>
        <family val="1"/>
      </rPr>
      <t xml:space="preserve"> 1,36</t>
    </r>
  </si>
  <si>
    <r>
      <t xml:space="preserve">MAYOR : </t>
    </r>
    <r>
      <rPr>
        <b/>
        <sz val="10"/>
        <rFont val="Times New Roman"/>
        <family val="1"/>
      </rPr>
      <t>13,62</t>
    </r>
  </si>
  <si>
    <r>
      <t xml:space="preserve">JUVENIL : </t>
    </r>
    <r>
      <rPr>
        <b/>
        <sz val="10"/>
        <rFont val="Times New Roman"/>
        <family val="1"/>
      </rPr>
      <t>6,39</t>
    </r>
  </si>
  <si>
    <t xml:space="preserve">* Si se escoge Mundo, debe añadirse obligatoriamente Pirineos.    El Esquí Alpino da cobertura en caso de </t>
  </si>
  <si>
    <t>accidente en pista balizada de Estación de Esquí, los accidentes en Esquí de Montaña quedan cubierto por el Seguro de la EMF - FVM.    Pirineos incluye Pirineo Francés, Portugal, Andorra y Marruecos.</t>
  </si>
  <si>
    <t>Nacidos despuès del 01/01/2012.</t>
  </si>
  <si>
    <t>Nacidos entre el 1.1.2012 y el 31.12.2018, con autorización de la Dip. Foral</t>
  </si>
  <si>
    <t>Nacidos entre 01/01/2008 - 31/12/2011</t>
  </si>
  <si>
    <t>Nacidos entre 01/01/1961 - 31/12/2007</t>
  </si>
  <si>
    <t>Nacidos antes del 31/12/1960</t>
  </si>
  <si>
    <t>para el resto Licencia FEDME.   La Licencia FEDME sólo se facilitará en formato digital.</t>
  </si>
  <si>
    <r>
      <rPr>
        <b/>
        <sz val="11"/>
        <color rgb="FF000000"/>
        <rFont val="Times New Roman"/>
        <family val="1"/>
      </rPr>
      <t xml:space="preserve">DESCUENTO: </t>
    </r>
    <r>
      <rPr>
        <sz val="11"/>
        <color rgb="FF000000"/>
        <rFont val="Times New Roman"/>
        <family val="1"/>
      </rPr>
      <t xml:space="preserve">Los federados/as en modalidades </t>
    </r>
    <r>
      <rPr>
        <b/>
        <sz val="11"/>
        <color rgb="FF000000"/>
        <rFont val="Times New Roman"/>
        <family val="1"/>
      </rPr>
      <t xml:space="preserve">Infantil, Tarjeta Recreativa y Juvenil, </t>
    </r>
    <r>
      <rPr>
        <sz val="11"/>
        <color rgb="FF000000"/>
        <rFont val="Times New Roman"/>
        <family val="1"/>
      </rPr>
      <t>que en el momento de la</t>
    </r>
  </si>
  <si>
    <r>
      <t xml:space="preserve">emisión de la licencia acrediten tener un padre o una madre federado/a en EMF, obtendrán un descuento del </t>
    </r>
    <r>
      <rPr>
        <b/>
        <sz val="11"/>
        <color rgb="FF000000"/>
        <rFont val="Times New Roman"/>
        <family val="1"/>
      </rPr>
      <t>50%</t>
    </r>
    <r>
      <rPr>
        <sz val="11"/>
        <color rgb="FF000000"/>
        <rFont val="Times New Roman"/>
        <family val="1"/>
      </rPr>
      <t xml:space="preserve"> en el </t>
    </r>
  </si>
  <si>
    <t>precio del seguro.  * El incumplimiento de la condición de filiación exigida dará lugar a denegación de la cobertura en</t>
  </si>
  <si>
    <t>caso de accidente.</t>
  </si>
  <si>
    <t>1,36 / 6,39 / 13,62</t>
  </si>
  <si>
    <t xml:space="preserve"> TARJETA RECREATIVA</t>
  </si>
  <si>
    <t xml:space="preserve"> JUV. + PYRENAICA</t>
  </si>
  <si>
    <t xml:space="preserve"> JUVENIL</t>
  </si>
  <si>
    <t xml:space="preserve"> MAYOR</t>
  </si>
  <si>
    <t xml:space="preserve"> BENEFICIARIO</t>
  </si>
  <si>
    <t xml:space="preserve"> MAYOR DE 65 AÑOS</t>
  </si>
  <si>
    <t xml:space="preserve"> &gt;65 AÑOS BENEFICIARIO</t>
  </si>
  <si>
    <t>23,87 / 14,43</t>
  </si>
  <si>
    <t>29,59 / 17,30</t>
  </si>
  <si>
    <t>37,95 / 25,66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</si>
</sst>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0\ \ \ \ "/>
  </numFmts>
  <fonts count="44" x14ac:knownFonts="1">
    <font>
      <sz val="10"/>
      <name val="Arial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color indexed="9"/>
      <name val="Times New Roman"/>
      <family val="1"/>
    </font>
    <font>
      <b/>
      <u/>
      <sz val="10"/>
      <name val="Times New Roman"/>
      <family val="1"/>
    </font>
    <font>
      <b/>
      <sz val="10"/>
      <color indexed="63"/>
      <name val="Times New Roman"/>
      <family val="1"/>
    </font>
    <font>
      <sz val="10"/>
      <color theme="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b/>
      <sz val="22"/>
      <name val="Times New Roman"/>
      <family val="1"/>
    </font>
    <font>
      <b/>
      <sz val="14"/>
      <name val="Times New Roman"/>
      <family val="1"/>
    </font>
    <font>
      <sz val="26"/>
      <name val="Times New Roman"/>
      <family val="1"/>
    </font>
    <font>
      <sz val="11"/>
      <color theme="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1"/>
      <name val="Times New Roman"/>
      <family val="1"/>
    </font>
    <font>
      <b/>
      <sz val="9"/>
      <name val="Times New Roman"/>
      <family val="1"/>
    </font>
    <font>
      <b/>
      <u/>
      <sz val="18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sz val="12"/>
      <color rgb="FF404040"/>
      <name val="Times New Roman"/>
      <family val="1"/>
    </font>
    <font>
      <sz val="14"/>
      <name val="Times New Roman"/>
      <family val="1"/>
    </font>
    <font>
      <b/>
      <sz val="12"/>
      <color rgb="FF404040"/>
      <name val="Times New Roman"/>
      <family val="1"/>
    </font>
    <font>
      <b/>
      <u/>
      <sz val="12"/>
      <color rgb="FF404040"/>
      <name val="Times New Roman"/>
      <family val="1"/>
    </font>
    <font>
      <b/>
      <u/>
      <sz val="12.3"/>
      <name val="Times New Roman"/>
      <family val="1"/>
    </font>
    <font>
      <sz val="12.3"/>
      <name val="Times New Roman"/>
      <family val="1"/>
    </font>
    <font>
      <b/>
      <sz val="10"/>
      <color theme="0"/>
      <name val="Times New Roman"/>
      <family val="1"/>
    </font>
    <font>
      <b/>
      <sz val="11"/>
      <color indexed="8"/>
      <name val="Times New Roman"/>
      <family val="1"/>
    </font>
    <font>
      <sz val="1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.3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b/>
      <sz val="11"/>
      <color rgb="FFFF0000"/>
      <name val="Times New Roman"/>
      <family val="1"/>
    </font>
    <font>
      <sz val="14"/>
      <name val="Arial"/>
      <family val="2"/>
    </font>
    <font>
      <u/>
      <sz val="14"/>
      <color indexed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165" fontId="8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0" fontId="9" fillId="2" borderId="0" xfId="0" applyFont="1" applyFill="1"/>
    <xf numFmtId="0" fontId="9" fillId="3" borderId="0" xfId="0" applyFont="1" applyFill="1"/>
    <xf numFmtId="0" fontId="8" fillId="2" borderId="0" xfId="0" applyFont="1" applyFill="1"/>
    <xf numFmtId="0" fontId="12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5" fillId="2" borderId="0" xfId="0" applyFont="1" applyFill="1"/>
    <xf numFmtId="0" fontId="10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8" fillId="2" borderId="2" xfId="0" applyFont="1" applyFill="1" applyBorder="1"/>
    <xf numFmtId="0" fontId="4" fillId="2" borderId="1" xfId="0" applyFont="1" applyFill="1" applyBorder="1"/>
    <xf numFmtId="0" fontId="19" fillId="2" borderId="1" xfId="0" applyFont="1" applyFill="1" applyBorder="1"/>
    <xf numFmtId="0" fontId="19" fillId="2" borderId="3" xfId="0" applyFont="1" applyFill="1" applyBorder="1"/>
    <xf numFmtId="0" fontId="19" fillId="2" borderId="0" xfId="0" applyFont="1" applyFill="1"/>
    <xf numFmtId="0" fontId="2" fillId="2" borderId="7" xfId="0" applyFont="1" applyFill="1" applyBorder="1"/>
    <xf numFmtId="0" fontId="4" fillId="2" borderId="0" xfId="0" applyFont="1" applyFill="1"/>
    <xf numFmtId="0" fontId="19" fillId="2" borderId="4" xfId="0" applyFont="1" applyFill="1" applyBorder="1"/>
    <xf numFmtId="0" fontId="2" fillId="2" borderId="4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1" fillId="3" borderId="0" xfId="0" applyFont="1" applyFill="1"/>
    <xf numFmtId="0" fontId="21" fillId="2" borderId="0" xfId="0" applyFont="1" applyFill="1"/>
    <xf numFmtId="0" fontId="22" fillId="2" borderId="0" xfId="0" applyFont="1" applyFill="1"/>
    <xf numFmtId="0" fontId="22" fillId="3" borderId="0" xfId="0" applyFont="1" applyFill="1"/>
    <xf numFmtId="0" fontId="3" fillId="2" borderId="0" xfId="0" applyFont="1" applyFill="1" applyAlignment="1">
      <alignment horizontal="center"/>
    </xf>
    <xf numFmtId="0" fontId="2" fillId="0" borderId="0" xfId="0" applyFont="1"/>
    <xf numFmtId="0" fontId="22" fillId="2" borderId="0" xfId="0" applyFont="1" applyFill="1" applyAlignment="1">
      <alignment horizontal="center"/>
    </xf>
    <xf numFmtId="0" fontId="24" fillId="3" borderId="0" xfId="0" applyFont="1" applyFill="1"/>
    <xf numFmtId="0" fontId="24" fillId="2" borderId="0" xfId="0" applyFont="1" applyFill="1"/>
    <xf numFmtId="0" fontId="22" fillId="2" borderId="0" xfId="0" applyFont="1" applyFill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/>
    </xf>
    <xf numFmtId="0" fontId="28" fillId="2" borderId="0" xfId="0" applyFont="1" applyFill="1" applyAlignment="1">
      <alignment horizontal="centerContinuous" vertical="center"/>
    </xf>
    <xf numFmtId="0" fontId="3" fillId="2" borderId="8" xfId="0" applyFont="1" applyFill="1" applyBorder="1"/>
    <xf numFmtId="0" fontId="2" fillId="2" borderId="9" xfId="0" applyFont="1" applyFill="1" applyBorder="1"/>
    <xf numFmtId="0" fontId="29" fillId="2" borderId="0" xfId="0" applyFont="1" applyFill="1"/>
    <xf numFmtId="0" fontId="3" fillId="3" borderId="0" xfId="0" applyFont="1" applyFill="1"/>
    <xf numFmtId="0" fontId="10" fillId="2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0" fontId="11" fillId="4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left"/>
    </xf>
    <xf numFmtId="164" fontId="2" fillId="2" borderId="7" xfId="0" applyNumberFormat="1" applyFont="1" applyFill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justify"/>
    </xf>
    <xf numFmtId="0" fontId="36" fillId="0" borderId="0" xfId="0" applyFont="1"/>
    <xf numFmtId="0" fontId="37" fillId="0" borderId="0" xfId="0" applyFont="1"/>
    <xf numFmtId="0" fontId="16" fillId="0" borderId="0" xfId="0" applyFont="1"/>
    <xf numFmtId="0" fontId="6" fillId="2" borderId="0" xfId="0" applyFont="1" applyFill="1" applyAlignment="1">
      <alignment horizontal="left"/>
    </xf>
    <xf numFmtId="165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center" vertical="center"/>
    </xf>
    <xf numFmtId="0" fontId="39" fillId="2" borderId="0" xfId="0" applyFont="1" applyFill="1" applyAlignment="1">
      <alignment horizontal="centerContinuous" vertical="center"/>
    </xf>
    <xf numFmtId="0" fontId="40" fillId="0" borderId="0" xfId="0" applyFont="1"/>
    <xf numFmtId="0" fontId="18" fillId="0" borderId="0" xfId="0" applyFont="1"/>
    <xf numFmtId="0" fontId="41" fillId="0" borderId="0" xfId="0" applyFont="1"/>
    <xf numFmtId="4" fontId="3" fillId="2" borderId="13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13" xfId="0" applyFont="1" applyFill="1" applyBorder="1"/>
    <xf numFmtId="0" fontId="22" fillId="2" borderId="13" xfId="0" applyFont="1" applyFill="1" applyBorder="1" applyAlignment="1">
      <alignment horizontal="center" vertical="center"/>
    </xf>
    <xf numFmtId="0" fontId="22" fillId="2" borderId="13" xfId="1" applyFont="1" applyFill="1" applyBorder="1" applyAlignment="1" applyProtection="1">
      <alignment horizontal="left" vertical="center"/>
    </xf>
    <xf numFmtId="0" fontId="22" fillId="2" borderId="13" xfId="0" applyFont="1" applyFill="1" applyBorder="1" applyAlignment="1">
      <alignment horizontal="left"/>
    </xf>
    <xf numFmtId="0" fontId="23" fillId="6" borderId="13" xfId="0" applyFont="1" applyFill="1" applyBorder="1" applyAlignment="1">
      <alignment horizontal="left" vertical="top"/>
    </xf>
    <xf numFmtId="0" fontId="16" fillId="6" borderId="13" xfId="0" applyFont="1" applyFill="1" applyBorder="1"/>
    <xf numFmtId="0" fontId="22" fillId="6" borderId="13" xfId="0" applyFont="1" applyFill="1" applyBorder="1"/>
    <xf numFmtId="0" fontId="22" fillId="6" borderId="13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right" vertical="center"/>
    </xf>
    <xf numFmtId="0" fontId="6" fillId="2" borderId="0" xfId="0" applyFont="1" applyFill="1"/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3" fillId="2" borderId="13" xfId="1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 vertical="center" wrapText="1"/>
    </xf>
    <xf numFmtId="14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42" fillId="0" borderId="1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9" fillId="4" borderId="12" xfId="0" applyFont="1" applyFill="1" applyBorder="1" applyAlignment="1">
      <alignment horizontal="center" vertical="center" wrapText="1"/>
    </xf>
    <xf numFmtId="0" fontId="39" fillId="4" borderId="10" xfId="0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center"/>
    </xf>
    <xf numFmtId="0" fontId="30" fillId="2" borderId="0" xfId="0" applyFont="1" applyFill="1" applyAlignment="1">
      <alignment vertical="center" wrapText="1"/>
    </xf>
    <xf numFmtId="0" fontId="31" fillId="0" borderId="0" xfId="0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3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AH598"/>
  <sheetViews>
    <sheetView showGridLines="0" tabSelected="1" topLeftCell="A18" workbookViewId="0">
      <selection activeCell="D30" sqref="D30"/>
    </sheetView>
  </sheetViews>
  <sheetFormatPr baseColWidth="10" defaultColWidth="11.42578125" defaultRowHeight="12.75" x14ac:dyDescent="0.2"/>
  <cols>
    <col min="1" max="1" width="1.42578125" style="1" customWidth="1"/>
    <col min="2" max="2" width="18.140625" style="1" customWidth="1"/>
    <col min="3" max="3" width="13.42578125" style="1" customWidth="1"/>
    <col min="4" max="4" width="11.42578125" style="1"/>
    <col min="5" max="5" width="13.85546875" style="1" customWidth="1"/>
    <col min="6" max="6" width="4.140625" style="1" customWidth="1"/>
    <col min="7" max="7" width="14" style="1" customWidth="1"/>
    <col min="8" max="8" width="14.140625" style="1" customWidth="1"/>
    <col min="9" max="9" width="12.42578125" style="1" customWidth="1"/>
    <col min="10" max="10" width="4.5703125" style="1" customWidth="1"/>
    <col min="11" max="11" width="2.140625" style="1" customWidth="1"/>
    <col min="12" max="34" width="11.42578125" style="2"/>
    <col min="35" max="16384" width="11.42578125" style="1"/>
  </cols>
  <sheetData>
    <row r="1" spans="2:34" ht="12.6" hidden="1" customHeight="1" x14ac:dyDescent="0.2"/>
    <row r="2" spans="2:34" s="39" customFormat="1" ht="23.25" x14ac:dyDescent="0.35">
      <c r="B2" s="100" t="s">
        <v>65</v>
      </c>
      <c r="C2" s="100"/>
      <c r="D2" s="100"/>
      <c r="E2" s="100"/>
      <c r="F2" s="100"/>
      <c r="G2" s="100"/>
      <c r="H2" s="100"/>
      <c r="I2" s="100"/>
      <c r="J2" s="100"/>
      <c r="K2" s="62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2:34" ht="15.75" hidden="1" customHeight="1" x14ac:dyDescent="0.2"/>
    <row r="4" spans="2:34" ht="15.75" hidden="1" customHeight="1" x14ac:dyDescent="0.2"/>
    <row r="5" spans="2:34" s="40" customFormat="1" ht="15.75" hidden="1" x14ac:dyDescent="0.25">
      <c r="F5" s="44"/>
      <c r="G5" s="44"/>
      <c r="H5" s="44"/>
      <c r="I5" s="44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2:34" s="40" customFormat="1" ht="9" customHeight="1" x14ac:dyDescent="0.25">
      <c r="B6" s="24"/>
      <c r="C6" s="44"/>
      <c r="D6" s="44"/>
      <c r="E6" s="44"/>
      <c r="F6" s="44"/>
      <c r="G6" s="44"/>
      <c r="H6" s="44"/>
      <c r="I6" s="4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2:34" s="40" customFormat="1" ht="15.75" customHeight="1" x14ac:dyDescent="0.25">
      <c r="B7" s="81" t="s">
        <v>14</v>
      </c>
      <c r="C7" s="47"/>
      <c r="D7" s="47"/>
      <c r="E7" s="47"/>
      <c r="F7" s="47"/>
      <c r="G7" s="47"/>
      <c r="H7" s="47"/>
      <c r="I7" s="47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2:34" s="40" customFormat="1" ht="11.25" customHeight="1" x14ac:dyDescent="0.25"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2:34" s="40" customFormat="1" ht="20.100000000000001" customHeight="1" x14ac:dyDescent="0.25">
      <c r="B9" s="86" t="s">
        <v>13</v>
      </c>
      <c r="C9" s="97"/>
      <c r="D9" s="98"/>
      <c r="E9" s="86" t="s">
        <v>16</v>
      </c>
      <c r="F9" s="87"/>
      <c r="G9" s="88"/>
      <c r="H9" s="102"/>
      <c r="I9" s="98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2:34" s="40" customFormat="1" ht="20.100000000000001" customHeight="1" x14ac:dyDescent="0.25">
      <c r="B10" s="86" t="s">
        <v>15</v>
      </c>
      <c r="C10" s="103"/>
      <c r="D10" s="104"/>
      <c r="E10" s="104"/>
      <c r="F10" s="104"/>
      <c r="G10" s="104"/>
      <c r="H10" s="104"/>
      <c r="I10" s="104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2:34" s="40" customFormat="1" ht="20.100000000000001" customHeight="1" x14ac:dyDescent="0.25">
      <c r="B11" s="86" t="s">
        <v>17</v>
      </c>
      <c r="C11" s="103"/>
      <c r="D11" s="104"/>
      <c r="E11" s="104"/>
      <c r="F11" s="104"/>
      <c r="G11" s="104"/>
      <c r="H11" s="104"/>
      <c r="I11" s="104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2:34" s="40" customFormat="1" ht="20.100000000000001" customHeight="1" x14ac:dyDescent="0.25">
      <c r="B12" s="86" t="s">
        <v>18</v>
      </c>
      <c r="C12" s="103"/>
      <c r="D12" s="104"/>
      <c r="E12" s="104"/>
      <c r="F12" s="104"/>
      <c r="G12" s="104"/>
      <c r="H12" s="104"/>
      <c r="I12" s="104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2:34" s="40" customFormat="1" ht="20.100000000000001" customHeight="1" x14ac:dyDescent="0.25">
      <c r="B13" s="89" t="s">
        <v>19</v>
      </c>
      <c r="C13" s="103"/>
      <c r="D13" s="104"/>
      <c r="E13" s="86" t="s">
        <v>20</v>
      </c>
      <c r="F13" s="90"/>
      <c r="G13" s="103"/>
      <c r="H13" s="105"/>
      <c r="I13" s="105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2:34" s="40" customFormat="1" ht="20.100000000000001" customHeight="1" x14ac:dyDescent="0.25">
      <c r="B14" s="86" t="s">
        <v>21</v>
      </c>
      <c r="C14" s="103"/>
      <c r="D14" s="104"/>
      <c r="E14" s="104"/>
      <c r="F14" s="104"/>
      <c r="G14" s="104"/>
      <c r="H14" s="86" t="s">
        <v>22</v>
      </c>
      <c r="I14" s="95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2:34" s="40" customFormat="1" ht="20.100000000000001" customHeight="1" x14ac:dyDescent="0.25">
      <c r="B15" s="86" t="s">
        <v>23</v>
      </c>
      <c r="C15" s="97"/>
      <c r="D15" s="98"/>
      <c r="E15" s="86" t="s">
        <v>24</v>
      </c>
      <c r="F15" s="90"/>
      <c r="G15" s="97"/>
      <c r="H15" s="98"/>
      <c r="I15" s="98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2:34" s="40" customFormat="1" ht="20.100000000000001" customHeight="1" x14ac:dyDescent="0.25">
      <c r="B16" s="86" t="s">
        <v>25</v>
      </c>
      <c r="C16" s="99"/>
      <c r="D16" s="98"/>
      <c r="E16" s="98"/>
      <c r="F16" s="98"/>
      <c r="G16" s="98"/>
      <c r="H16" s="98"/>
      <c r="I16" s="98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2:34" ht="20.100000000000001" customHeight="1" x14ac:dyDescent="0.25">
      <c r="B17" s="91" t="s">
        <v>33</v>
      </c>
      <c r="C17" s="92"/>
      <c r="D17" s="92"/>
      <c r="E17" s="93"/>
      <c r="F17" s="93"/>
      <c r="G17" s="93"/>
      <c r="H17" s="93"/>
      <c r="I17" s="93"/>
    </row>
    <row r="18" spans="2:34" ht="19.5" customHeight="1" x14ac:dyDescent="0.25">
      <c r="B18" s="94" t="s">
        <v>27</v>
      </c>
      <c r="C18" s="93"/>
      <c r="D18" s="92"/>
      <c r="E18" s="93"/>
      <c r="F18" s="93"/>
      <c r="G18" s="93"/>
      <c r="H18" s="93"/>
      <c r="I18" s="93"/>
    </row>
    <row r="19" spans="2:34" ht="8.2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34" ht="18" hidden="1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34" ht="16.5" hidden="1" customHeight="1" x14ac:dyDescent="0.2"/>
    <row r="22" spans="2:34" ht="8.25" hidden="1" customHeight="1" x14ac:dyDescent="0.2"/>
    <row r="23" spans="2:34" s="46" customFormat="1" ht="21.75" customHeight="1" x14ac:dyDescent="0.3">
      <c r="B23" s="101" t="s">
        <v>10</v>
      </c>
      <c r="C23" s="101"/>
      <c r="D23" s="101"/>
      <c r="E23" s="101"/>
      <c r="F23" s="101"/>
      <c r="G23" s="101"/>
      <c r="H23" s="101"/>
      <c r="I23" s="101"/>
      <c r="J23" s="101"/>
      <c r="K23" s="63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2:34" s="5" customFormat="1" ht="8.25" hidden="1" customHeight="1" x14ac:dyDescent="0.2"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ht="7.9" hidden="1" customHeight="1" x14ac:dyDescent="0.2">
      <c r="B25" s="106"/>
      <c r="C25" s="107"/>
      <c r="D25" s="107"/>
      <c r="E25" s="107"/>
      <c r="F25" s="107"/>
      <c r="G25" s="107"/>
      <c r="H25" s="107"/>
      <c r="I25" s="107"/>
      <c r="J25" s="108"/>
      <c r="K25" s="56"/>
    </row>
    <row r="26" spans="2:34" ht="6.75" hidden="1" customHeight="1" x14ac:dyDescent="0.2"/>
    <row r="27" spans="2:34" ht="20.45" customHeight="1" x14ac:dyDescent="0.2">
      <c r="B27" s="48" t="s">
        <v>54</v>
      </c>
      <c r="C27" s="49"/>
      <c r="D27" s="49"/>
      <c r="E27" s="49"/>
      <c r="F27" s="49"/>
      <c r="G27" s="49"/>
      <c r="H27" s="49"/>
      <c r="I27" s="49"/>
      <c r="J27" s="6"/>
      <c r="K27" s="6"/>
    </row>
    <row r="28" spans="2:34" ht="9" customHeight="1" x14ac:dyDescent="0.2">
      <c r="J28" s="6"/>
      <c r="K28" s="6"/>
    </row>
    <row r="29" spans="2:34" ht="12" customHeight="1" x14ac:dyDescent="0.2">
      <c r="D29" s="96" t="s">
        <v>12</v>
      </c>
      <c r="E29" s="42" t="s">
        <v>11</v>
      </c>
      <c r="H29" s="77" t="s">
        <v>55</v>
      </c>
      <c r="J29" s="6"/>
      <c r="K29" s="6"/>
    </row>
    <row r="30" spans="2:34" x14ac:dyDescent="0.2">
      <c r="B30" s="60" t="s">
        <v>82</v>
      </c>
      <c r="D30" s="78" t="s">
        <v>89</v>
      </c>
      <c r="E30" s="85"/>
      <c r="F30" s="7">
        <v>16.690000000000001</v>
      </c>
      <c r="G30" s="3" t="s">
        <v>31</v>
      </c>
      <c r="H30" s="57">
        <v>18.989999999999998</v>
      </c>
      <c r="I30" s="85"/>
      <c r="J30" s="8">
        <v>15.45</v>
      </c>
      <c r="K30" s="8"/>
    </row>
    <row r="31" spans="2:34" x14ac:dyDescent="0.2">
      <c r="B31" s="60" t="s">
        <v>83</v>
      </c>
      <c r="D31" s="78" t="s">
        <v>91</v>
      </c>
      <c r="E31" s="85"/>
      <c r="F31" s="7">
        <v>30.22</v>
      </c>
      <c r="G31" s="3" t="s">
        <v>30</v>
      </c>
      <c r="H31" s="57">
        <v>46.92</v>
      </c>
      <c r="I31" s="85"/>
      <c r="J31" s="8">
        <v>38.15</v>
      </c>
      <c r="K31" s="8"/>
    </row>
    <row r="32" spans="2:34" x14ac:dyDescent="0.2">
      <c r="B32" s="60" t="s">
        <v>84</v>
      </c>
      <c r="D32" s="78" t="s">
        <v>90</v>
      </c>
      <c r="E32" s="85"/>
      <c r="F32" s="7">
        <v>21.86</v>
      </c>
      <c r="G32" s="3" t="s">
        <v>3</v>
      </c>
      <c r="H32" s="57" t="s">
        <v>81</v>
      </c>
      <c r="I32" s="85"/>
      <c r="J32" s="6" t="b">
        <f>IF(E30="X",1.2,IF(E31="X",5.6,IF(E32="X",5.6,IF(E33="X",11.95,IF(E34="X",11.95,IF(E35="X",11.95,IF(E36="X",11.95)))))))</f>
        <v>0</v>
      </c>
      <c r="K32" s="6"/>
    </row>
    <row r="33" spans="2:34" x14ac:dyDescent="0.2">
      <c r="B33" s="60" t="s">
        <v>85</v>
      </c>
      <c r="C33" s="79" t="s">
        <v>56</v>
      </c>
      <c r="D33" s="78">
        <v>94.11</v>
      </c>
      <c r="E33" s="85"/>
      <c r="F33" s="7">
        <v>79.430000000000007</v>
      </c>
      <c r="G33" s="3" t="s">
        <v>2</v>
      </c>
      <c r="H33" s="57">
        <v>21.56</v>
      </c>
      <c r="I33" s="85"/>
      <c r="J33" s="8">
        <v>17.54</v>
      </c>
      <c r="K33" s="8"/>
    </row>
    <row r="34" spans="2:34" x14ac:dyDescent="0.2">
      <c r="B34" s="60" t="s">
        <v>86</v>
      </c>
      <c r="C34" s="79" t="s">
        <v>56</v>
      </c>
      <c r="D34" s="78">
        <v>85.75</v>
      </c>
      <c r="E34" s="85"/>
      <c r="F34" s="7">
        <v>71.069999999999993</v>
      </c>
      <c r="G34" s="3" t="s">
        <v>29</v>
      </c>
      <c r="H34" s="57">
        <v>38.44</v>
      </c>
      <c r="I34" s="85"/>
      <c r="J34" s="8">
        <v>31.25</v>
      </c>
      <c r="K34" s="8"/>
    </row>
    <row r="35" spans="2:34" x14ac:dyDescent="0.2">
      <c r="B35" s="3" t="s">
        <v>87</v>
      </c>
      <c r="C35" s="79" t="s">
        <v>57</v>
      </c>
      <c r="D35" s="78">
        <v>69.760000000000005</v>
      </c>
      <c r="E35" s="85"/>
      <c r="F35" s="7">
        <v>59.64</v>
      </c>
      <c r="G35" s="3" t="s">
        <v>32</v>
      </c>
      <c r="H35" s="57">
        <v>50.99</v>
      </c>
      <c r="I35" s="85"/>
      <c r="J35" s="8">
        <v>41.47</v>
      </c>
      <c r="K35" s="8"/>
    </row>
    <row r="36" spans="2:34" ht="13.15" customHeight="1" x14ac:dyDescent="0.2">
      <c r="B36" s="61" t="s">
        <v>88</v>
      </c>
      <c r="C36" s="79" t="s">
        <v>57</v>
      </c>
      <c r="D36" s="78">
        <v>61.4</v>
      </c>
      <c r="E36" s="85"/>
      <c r="F36" s="7">
        <v>51.28</v>
      </c>
      <c r="G36" s="3" t="s">
        <v>5</v>
      </c>
      <c r="H36" s="57">
        <v>2065.62</v>
      </c>
      <c r="I36" s="85"/>
      <c r="J36" s="8">
        <v>1679.39</v>
      </c>
      <c r="K36" s="8"/>
    </row>
    <row r="37" spans="2:34" ht="6.75" customHeight="1" x14ac:dyDescent="0.2">
      <c r="B37" s="61"/>
      <c r="C37" s="79"/>
      <c r="D37" s="78"/>
      <c r="E37" s="80"/>
      <c r="F37" s="7"/>
      <c r="G37" s="3"/>
      <c r="H37" s="57"/>
      <c r="I37" s="80"/>
      <c r="J37" s="8"/>
      <c r="K37" s="8"/>
    </row>
    <row r="38" spans="2:34" ht="10.5" customHeight="1" x14ac:dyDescent="0.2">
      <c r="B38" s="3"/>
      <c r="D38" s="57"/>
      <c r="E38" s="42"/>
      <c r="F38" s="7"/>
      <c r="G38" s="3"/>
      <c r="H38" s="78"/>
      <c r="I38" s="56"/>
      <c r="J38" s="8"/>
      <c r="K38" s="8"/>
    </row>
    <row r="39" spans="2:34" ht="6" customHeight="1" x14ac:dyDescent="0.2">
      <c r="B39" s="3"/>
      <c r="D39" s="57"/>
      <c r="E39" s="42"/>
      <c r="F39" s="7"/>
      <c r="G39" s="3"/>
      <c r="H39" s="78"/>
      <c r="I39" s="56"/>
      <c r="J39" s="8"/>
      <c r="K39" s="8"/>
    </row>
    <row r="40" spans="2:34" x14ac:dyDescent="0.2">
      <c r="B40" s="25" t="s">
        <v>8</v>
      </c>
      <c r="H40" s="1" t="s">
        <v>35</v>
      </c>
      <c r="I40" s="59" t="s">
        <v>34</v>
      </c>
    </row>
    <row r="41" spans="2:34" x14ac:dyDescent="0.2">
      <c r="B41" s="3" t="s">
        <v>66</v>
      </c>
      <c r="C41" s="1" t="s">
        <v>68</v>
      </c>
      <c r="E41" s="1" t="s">
        <v>67</v>
      </c>
      <c r="H41" s="42">
        <v>8.36</v>
      </c>
      <c r="I41" s="59" t="s">
        <v>37</v>
      </c>
    </row>
    <row r="42" spans="2:34" ht="6" customHeight="1" x14ac:dyDescent="0.2">
      <c r="B42" s="3"/>
      <c r="H42" s="42"/>
    </row>
    <row r="43" spans="2:34" ht="18" customHeight="1" x14ac:dyDescent="0.2">
      <c r="B43" s="113" t="s">
        <v>69</v>
      </c>
      <c r="C43" s="113"/>
      <c r="D43" s="113"/>
      <c r="E43" s="113"/>
      <c r="F43" s="113"/>
      <c r="G43" s="114"/>
      <c r="H43" s="114"/>
      <c r="I43" s="114"/>
    </row>
    <row r="44" spans="2:34" s="3" customFormat="1" ht="24.75" customHeight="1" x14ac:dyDescent="0.2">
      <c r="B44" s="115" t="s">
        <v>70</v>
      </c>
      <c r="C44" s="116"/>
      <c r="D44" s="116"/>
      <c r="E44" s="116"/>
      <c r="F44" s="116"/>
      <c r="G44" s="116"/>
      <c r="H44" s="116"/>
      <c r="I44" s="116"/>
      <c r="J44" s="52">
        <f>IF(I31="X",J30+J31,IF(I30="x",J30,0))</f>
        <v>0</v>
      </c>
      <c r="K44" s="52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2:34" s="3" customFormat="1" ht="8.25" customHeight="1" x14ac:dyDescent="0.2">
      <c r="B45" s="54"/>
      <c r="C45" s="55"/>
      <c r="D45" s="55"/>
      <c r="E45" s="55"/>
      <c r="F45" s="55"/>
      <c r="G45" s="55"/>
      <c r="H45" s="55"/>
      <c r="I45" s="55"/>
      <c r="J45" s="52"/>
      <c r="K45" s="52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2:34" ht="15.75" customHeight="1" x14ac:dyDescent="0.25">
      <c r="B46" s="40" t="s">
        <v>49</v>
      </c>
      <c r="J46" s="9"/>
      <c r="K46" s="9"/>
      <c r="L46" s="10"/>
    </row>
    <row r="47" spans="2:34" ht="8.25" customHeight="1" thickBot="1" x14ac:dyDescent="0.3">
      <c r="B47" s="40"/>
      <c r="J47" s="9"/>
      <c r="K47" s="9"/>
      <c r="L47" s="10"/>
    </row>
    <row r="48" spans="2:34" ht="27.75" thickBot="1" x14ac:dyDescent="0.4">
      <c r="B48" s="109" t="s">
        <v>6</v>
      </c>
      <c r="C48" s="110"/>
      <c r="D48" s="111">
        <f>SUM(E30:E36)+SUM(I30:I38)</f>
        <v>0</v>
      </c>
      <c r="E48" s="111"/>
      <c r="F48" s="58" t="s">
        <v>4</v>
      </c>
      <c r="G48" s="12"/>
      <c r="H48" s="112"/>
      <c r="I48" s="112"/>
      <c r="J48" s="11"/>
      <c r="K48" s="11"/>
    </row>
    <row r="49" spans="1:34" ht="9.75" customHeight="1" thickBot="1" x14ac:dyDescent="0.5">
      <c r="B49" s="13"/>
      <c r="C49" s="13"/>
      <c r="D49" s="14"/>
      <c r="E49" s="14"/>
      <c r="F49" s="15"/>
      <c r="I49" s="16">
        <f t="shared" ref="I49:I54" si="0">IF(E31="x",F31,0)</f>
        <v>0</v>
      </c>
      <c r="J49" s="11"/>
      <c r="K49" s="11"/>
    </row>
    <row r="50" spans="1:34" s="20" customFormat="1" ht="21" customHeight="1" thickBot="1" x14ac:dyDescent="0.25">
      <c r="B50" s="17" t="s">
        <v>26</v>
      </c>
      <c r="C50" s="18"/>
      <c r="D50" s="18"/>
      <c r="E50" s="18"/>
      <c r="F50" s="18"/>
      <c r="G50" s="19"/>
      <c r="H50" s="19"/>
      <c r="I50" s="16">
        <f t="shared" si="0"/>
        <v>0</v>
      </c>
      <c r="J50" s="16">
        <f>IF(I32="x",J32,0)</f>
        <v>0</v>
      </c>
      <c r="K50" s="16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s="20" customFormat="1" ht="21" customHeight="1" thickBot="1" x14ac:dyDescent="0.25">
      <c r="B51" s="17" t="s">
        <v>36</v>
      </c>
      <c r="C51" s="18"/>
      <c r="D51" s="18"/>
      <c r="E51" s="18"/>
      <c r="F51" s="18"/>
      <c r="G51" s="19"/>
      <c r="H51" s="19"/>
      <c r="I51" s="16">
        <f t="shared" si="0"/>
        <v>0</v>
      </c>
      <c r="J51" s="16">
        <f>IF(I33="x",J33,0)</f>
        <v>0</v>
      </c>
      <c r="K51" s="16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ht="15.75" hidden="1" customHeight="1" x14ac:dyDescent="0.25">
      <c r="B52" s="22"/>
      <c r="I52" s="11">
        <f t="shared" si="0"/>
        <v>0</v>
      </c>
      <c r="J52" s="11">
        <f>IF(I34="x",J34,0)</f>
        <v>0</v>
      </c>
      <c r="K52" s="11"/>
    </row>
    <row r="53" spans="1:34" ht="14.25" hidden="1" customHeight="1" x14ac:dyDescent="0.2">
      <c r="B53" s="23"/>
      <c r="I53" s="11">
        <f t="shared" si="0"/>
        <v>0</v>
      </c>
      <c r="J53" s="11">
        <f>IF(I35="x",IF(I34="X", J35-J34,J35),0)</f>
        <v>0</v>
      </c>
      <c r="K53" s="11"/>
    </row>
    <row r="54" spans="1:34" ht="7.5" customHeight="1" x14ac:dyDescent="0.25">
      <c r="B54" s="24"/>
      <c r="I54" s="11">
        <f t="shared" si="0"/>
        <v>0</v>
      </c>
      <c r="J54" s="11">
        <f>IF(I36="x",J36,0)</f>
        <v>0</v>
      </c>
      <c r="K54" s="11"/>
    </row>
    <row r="55" spans="1:34" s="2" customFormat="1" ht="9" customHeight="1" thickBo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</row>
    <row r="56" spans="1:34" s="2" customFormat="1" ht="15" x14ac:dyDescent="0.25">
      <c r="A56" s="1"/>
      <c r="B56" s="26" t="s">
        <v>7</v>
      </c>
      <c r="C56" s="27"/>
      <c r="D56" s="27"/>
      <c r="E56" s="28"/>
      <c r="F56" s="28"/>
      <c r="G56" s="28"/>
      <c r="H56" s="29"/>
      <c r="I56" s="64"/>
      <c r="J56" s="30"/>
      <c r="K56" s="30"/>
    </row>
    <row r="57" spans="1:34" s="2" customFormat="1" ht="15" x14ac:dyDescent="0.25">
      <c r="A57" s="1"/>
      <c r="B57" s="31" t="s">
        <v>9</v>
      </c>
      <c r="C57" s="32"/>
      <c r="D57" s="43" t="s">
        <v>71</v>
      </c>
      <c r="E57" s="30"/>
      <c r="F57" s="30"/>
      <c r="G57" s="30"/>
      <c r="H57" s="33"/>
      <c r="I57" s="64"/>
      <c r="J57" s="30"/>
      <c r="K57" s="30"/>
    </row>
    <row r="58" spans="1:34" s="2" customFormat="1" ht="15" x14ac:dyDescent="0.25">
      <c r="A58" s="1"/>
      <c r="B58" s="31" t="s">
        <v>38</v>
      </c>
      <c r="C58" s="32"/>
      <c r="D58" s="43" t="s">
        <v>72</v>
      </c>
      <c r="E58" s="30"/>
      <c r="F58" s="30"/>
      <c r="G58" s="30"/>
      <c r="H58" s="33"/>
      <c r="I58" s="64"/>
      <c r="J58" s="30"/>
      <c r="K58" s="30"/>
    </row>
    <row r="59" spans="1:34" s="2" customFormat="1" x14ac:dyDescent="0.2">
      <c r="A59" s="1"/>
      <c r="B59" s="31" t="s">
        <v>0</v>
      </c>
      <c r="C59" s="1"/>
      <c r="D59" s="1" t="s">
        <v>73</v>
      </c>
      <c r="E59" s="1"/>
      <c r="F59" s="1"/>
      <c r="G59" s="1"/>
      <c r="H59" s="34"/>
      <c r="I59" s="65"/>
      <c r="J59" s="1"/>
      <c r="K59" s="1"/>
    </row>
    <row r="60" spans="1:34" s="2" customFormat="1" x14ac:dyDescent="0.2">
      <c r="A60" s="1"/>
      <c r="B60" s="31" t="s">
        <v>1</v>
      </c>
      <c r="C60" s="1"/>
      <c r="D60" s="1" t="s">
        <v>74</v>
      </c>
      <c r="E60" s="1"/>
      <c r="F60" s="1"/>
      <c r="G60" s="1"/>
      <c r="H60" s="34"/>
      <c r="I60" s="66"/>
      <c r="J60" s="1"/>
      <c r="K60" s="1"/>
    </row>
    <row r="61" spans="1:34" s="2" customFormat="1" ht="13.5" thickBot="1" x14ac:dyDescent="0.25">
      <c r="A61" s="1"/>
      <c r="B61" s="35" t="s">
        <v>50</v>
      </c>
      <c r="C61" s="36"/>
      <c r="D61" s="36" t="s">
        <v>75</v>
      </c>
      <c r="E61" s="36"/>
      <c r="F61" s="36"/>
      <c r="G61" s="36"/>
      <c r="H61" s="37"/>
      <c r="I61" s="66"/>
      <c r="J61" s="1"/>
      <c r="K61" s="1"/>
    </row>
    <row r="62" spans="1:34" s="2" customFormat="1" ht="13.5" thickBot="1" x14ac:dyDescent="0.25">
      <c r="A62" s="1"/>
      <c r="B62" s="50" t="s">
        <v>28</v>
      </c>
      <c r="C62" s="51"/>
      <c r="D62" s="36"/>
      <c r="E62" s="36"/>
      <c r="F62" s="36"/>
      <c r="G62" s="36"/>
      <c r="H62" s="37"/>
      <c r="I62" s="66"/>
      <c r="J62" s="1"/>
      <c r="K62" s="1"/>
    </row>
    <row r="63" spans="1:34" s="2" customFormat="1" ht="9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34" s="2" customFormat="1" ht="8.25" customHeight="1" x14ac:dyDescent="0.2">
      <c r="A64" s="1"/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1:11" s="2" customFormat="1" ht="8.25" customHeight="1" x14ac:dyDescent="0.2">
      <c r="A65" s="1"/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1:11" s="2" customFormat="1" ht="8.25" customHeight="1" x14ac:dyDescent="0.2">
      <c r="A66" s="1"/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1:11" s="2" customFormat="1" ht="8.25" customHeight="1" x14ac:dyDescent="0.2">
      <c r="A67" s="1"/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1:11" s="2" customFormat="1" ht="17.25" customHeight="1" x14ac:dyDescent="0.25">
      <c r="A68" s="1"/>
      <c r="B68" s="83" t="s">
        <v>39</v>
      </c>
      <c r="C68" s="67"/>
      <c r="D68" s="67"/>
      <c r="E68" s="67"/>
      <c r="F68" s="67"/>
      <c r="G68" s="67"/>
      <c r="H68" s="1"/>
      <c r="I68" s="1"/>
      <c r="J68" s="1"/>
      <c r="K68" s="1"/>
    </row>
    <row r="69" spans="1:11" s="2" customFormat="1" ht="6" customHeight="1" x14ac:dyDescent="0.25">
      <c r="A69" s="1"/>
      <c r="B69" s="67"/>
      <c r="C69" s="67"/>
      <c r="D69" s="67"/>
      <c r="E69" s="67"/>
      <c r="F69" s="67"/>
      <c r="G69" s="67"/>
      <c r="H69" s="1"/>
      <c r="I69" s="1"/>
      <c r="J69" s="1"/>
      <c r="K69" s="1"/>
    </row>
    <row r="70" spans="1:11" s="2" customFormat="1" ht="13.5" customHeight="1" x14ac:dyDescent="0.25">
      <c r="A70" s="67"/>
      <c r="B70" s="69" t="s">
        <v>40</v>
      </c>
      <c r="C70" s="67"/>
      <c r="D70" s="67"/>
      <c r="E70" s="67"/>
      <c r="F70" s="67"/>
      <c r="G70" s="67"/>
      <c r="H70" s="67"/>
      <c r="I70" s="67"/>
      <c r="J70" s="67"/>
      <c r="K70" s="67"/>
    </row>
    <row r="71" spans="1:11" s="2" customFormat="1" ht="15" x14ac:dyDescent="0.25">
      <c r="A71" s="67"/>
      <c r="B71" s="82" t="s">
        <v>58</v>
      </c>
      <c r="C71" s="67"/>
      <c r="D71" s="67"/>
      <c r="E71" s="67"/>
      <c r="F71" s="67"/>
      <c r="G71" s="67"/>
      <c r="H71" s="67"/>
      <c r="I71" s="67"/>
      <c r="J71" s="67"/>
      <c r="K71" s="67"/>
    </row>
    <row r="72" spans="1:11" s="2" customFormat="1" ht="12.75" customHeight="1" x14ac:dyDescent="0.25">
      <c r="A72" s="67"/>
      <c r="B72" s="68" t="s">
        <v>76</v>
      </c>
      <c r="C72" s="67"/>
      <c r="D72" s="67"/>
      <c r="E72" s="67"/>
      <c r="F72" s="67"/>
      <c r="G72" s="67"/>
      <c r="H72" s="67"/>
      <c r="I72" s="67"/>
      <c r="J72" s="67"/>
      <c r="K72" s="67"/>
    </row>
    <row r="73" spans="1:11" s="2" customFormat="1" ht="15" x14ac:dyDescent="0.25">
      <c r="A73" s="67"/>
      <c r="B73" s="69" t="s">
        <v>59</v>
      </c>
      <c r="C73" s="67"/>
      <c r="D73" s="67"/>
      <c r="E73" s="67"/>
      <c r="F73" s="67"/>
      <c r="G73" s="67"/>
      <c r="H73" s="67"/>
      <c r="I73" s="67"/>
      <c r="J73" s="67"/>
      <c r="K73" s="67"/>
    </row>
    <row r="74" spans="1:11" s="2" customFormat="1" ht="9.75" customHeight="1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1:11" s="2" customFormat="1" ht="15" x14ac:dyDescent="0.25">
      <c r="A75" s="67"/>
      <c r="B75" s="69" t="s">
        <v>60</v>
      </c>
      <c r="C75" s="67"/>
      <c r="D75" s="67"/>
      <c r="E75" s="67"/>
      <c r="F75" s="67"/>
      <c r="G75" s="67"/>
      <c r="H75" s="67"/>
      <c r="I75" s="67"/>
      <c r="J75" s="67"/>
      <c r="K75" s="67"/>
    </row>
    <row r="76" spans="1:11" s="2" customFormat="1" ht="5.25" customHeight="1" x14ac:dyDescent="0.25">
      <c r="A76" s="67"/>
      <c r="B76" s="69"/>
      <c r="C76" s="67"/>
      <c r="D76" s="67"/>
      <c r="E76" s="67"/>
      <c r="F76" s="67"/>
      <c r="G76" s="67"/>
      <c r="H76" s="67"/>
      <c r="I76" s="67"/>
      <c r="J76" s="67"/>
      <c r="K76" s="67"/>
    </row>
    <row r="77" spans="1:11" s="2" customFormat="1" ht="15" x14ac:dyDescent="0.25">
      <c r="A77" s="67"/>
      <c r="B77" s="69" t="s">
        <v>63</v>
      </c>
      <c r="C77" s="67"/>
      <c r="D77" s="67"/>
      <c r="E77" s="67"/>
      <c r="F77" s="67"/>
      <c r="G77" s="67"/>
      <c r="H77" s="67"/>
      <c r="I77" s="67"/>
      <c r="J77" s="67"/>
      <c r="K77" s="67"/>
    </row>
    <row r="78" spans="1:11" s="2" customFormat="1" ht="15" x14ac:dyDescent="0.25">
      <c r="A78" s="67"/>
      <c r="B78" s="84"/>
      <c r="C78" s="67"/>
      <c r="D78" s="67"/>
      <c r="E78" s="67"/>
      <c r="F78" s="67"/>
      <c r="G78" s="67"/>
      <c r="H78" s="67"/>
      <c r="I78" s="67"/>
      <c r="J78" s="67"/>
      <c r="K78" s="67"/>
    </row>
    <row r="79" spans="1:11" s="2" customFormat="1" ht="5.45" customHeight="1" x14ac:dyDescent="0.25">
      <c r="A79" s="67"/>
      <c r="B79" s="69"/>
      <c r="C79" s="67"/>
      <c r="D79" s="67"/>
      <c r="E79" s="67"/>
      <c r="F79" s="67"/>
      <c r="G79" s="67"/>
      <c r="H79" s="67"/>
      <c r="I79" s="67"/>
      <c r="J79" s="67"/>
      <c r="K79" s="67"/>
    </row>
    <row r="80" spans="1:11" s="2" customFormat="1" ht="15" x14ac:dyDescent="0.25">
      <c r="A80" s="67"/>
      <c r="B80" s="70" t="s">
        <v>77</v>
      </c>
      <c r="C80" s="67"/>
      <c r="D80" s="67"/>
      <c r="E80" s="67"/>
      <c r="F80" s="67"/>
      <c r="G80" s="67"/>
      <c r="H80" s="67"/>
      <c r="I80" s="67"/>
      <c r="J80" s="67"/>
      <c r="K80" s="67"/>
    </row>
    <row r="81" spans="1:11" s="2" customFormat="1" ht="6.6" customHeight="1" x14ac:dyDescent="0.25">
      <c r="A81" s="67"/>
      <c r="B81" s="70"/>
      <c r="C81" s="67"/>
      <c r="D81" s="67"/>
      <c r="E81" s="67"/>
      <c r="F81" s="67"/>
      <c r="G81" s="67"/>
      <c r="H81" s="67"/>
      <c r="I81" s="67"/>
      <c r="J81" s="67"/>
      <c r="K81" s="67"/>
    </row>
    <row r="82" spans="1:11" s="2" customFormat="1" ht="15" x14ac:dyDescent="0.25">
      <c r="A82" s="67"/>
      <c r="B82" s="70" t="s">
        <v>78</v>
      </c>
      <c r="C82" s="67"/>
      <c r="D82" s="67"/>
      <c r="E82" s="67"/>
      <c r="F82" s="67"/>
      <c r="G82" s="67"/>
      <c r="H82" s="67"/>
      <c r="I82" s="67"/>
      <c r="J82" s="67"/>
      <c r="K82" s="67"/>
    </row>
    <row r="83" spans="1:11" s="2" customFormat="1" ht="5.45" customHeight="1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1:11" s="2" customFormat="1" ht="15" x14ac:dyDescent="0.25">
      <c r="A84" s="67"/>
      <c r="B84" s="67" t="s">
        <v>79</v>
      </c>
      <c r="C84" s="67"/>
      <c r="D84" s="67"/>
      <c r="E84" s="67"/>
      <c r="F84" s="67"/>
      <c r="G84" s="67"/>
      <c r="H84" s="67"/>
      <c r="I84" s="67"/>
      <c r="J84" s="67"/>
      <c r="K84" s="67"/>
    </row>
    <row r="85" spans="1:11" s="2" customFormat="1" ht="1.9" customHeight="1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1:11" s="2" customFormat="1" ht="15" x14ac:dyDescent="0.25">
      <c r="A86" s="67"/>
      <c r="B86" s="67" t="s">
        <v>80</v>
      </c>
      <c r="C86" s="67"/>
      <c r="D86" s="67"/>
      <c r="E86" s="67"/>
      <c r="F86" s="67"/>
      <c r="G86" s="67"/>
      <c r="H86" s="67"/>
      <c r="I86" s="67"/>
      <c r="J86" s="67"/>
      <c r="K86" s="67"/>
    </row>
    <row r="87" spans="1:11" s="2" customFormat="1" ht="4.9000000000000004" customHeight="1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1:11" s="2" customFormat="1" ht="15" x14ac:dyDescent="0.25">
      <c r="A88" s="67"/>
      <c r="B88" s="68" t="s">
        <v>41</v>
      </c>
      <c r="C88" s="67"/>
      <c r="D88" s="67"/>
      <c r="E88" s="67"/>
      <c r="F88" s="67"/>
      <c r="G88" s="67"/>
      <c r="H88" s="67"/>
      <c r="I88" s="67"/>
      <c r="J88" s="67"/>
      <c r="K88" s="67"/>
    </row>
    <row r="89" spans="1:11" s="2" customFormat="1" ht="4.1500000000000004" customHeight="1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1:11" s="2" customFormat="1" ht="15" x14ac:dyDescent="0.25">
      <c r="A90" s="67"/>
      <c r="B90" s="68" t="s">
        <v>42</v>
      </c>
      <c r="C90" s="67" t="s">
        <v>47</v>
      </c>
      <c r="D90" s="67"/>
      <c r="E90" s="67"/>
      <c r="F90" s="67"/>
      <c r="G90" s="67"/>
      <c r="H90" s="67"/>
      <c r="I90" s="67"/>
      <c r="J90" s="67"/>
      <c r="K90" s="67"/>
    </row>
    <row r="91" spans="1:11" s="2" customFormat="1" ht="6" customHeight="1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1:11" s="2" customFormat="1" ht="15" x14ac:dyDescent="0.25">
      <c r="A92" s="67"/>
      <c r="B92" s="68" t="s">
        <v>43</v>
      </c>
      <c r="C92" s="67" t="s">
        <v>46</v>
      </c>
      <c r="D92" s="67"/>
      <c r="E92" s="67"/>
      <c r="F92" s="67"/>
      <c r="G92" s="67"/>
      <c r="H92" s="67"/>
      <c r="I92" s="67"/>
      <c r="J92" s="67"/>
      <c r="K92" s="67"/>
    </row>
    <row r="93" spans="1:11" s="2" customFormat="1" ht="5.45" customHeight="1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1:11" s="2" customFormat="1" ht="15" x14ac:dyDescent="0.25">
      <c r="A94" s="67"/>
      <c r="B94" s="68" t="s">
        <v>61</v>
      </c>
      <c r="C94" s="67" t="s">
        <v>62</v>
      </c>
      <c r="D94" s="67"/>
      <c r="E94" s="67"/>
      <c r="F94" s="67"/>
      <c r="G94" s="67"/>
      <c r="H94" s="67"/>
      <c r="I94" s="67"/>
      <c r="J94" s="67"/>
      <c r="K94" s="67"/>
    </row>
    <row r="95" spans="1:11" s="2" customFormat="1" ht="3" customHeight="1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1:11" s="2" customFormat="1" ht="15" x14ac:dyDescent="0.25">
      <c r="A96" s="67"/>
      <c r="B96" s="68" t="s">
        <v>44</v>
      </c>
      <c r="C96" s="67" t="s">
        <v>45</v>
      </c>
      <c r="D96" s="67"/>
      <c r="E96" s="67"/>
      <c r="F96" s="67"/>
      <c r="G96" s="67"/>
      <c r="H96" s="67"/>
      <c r="I96" s="67"/>
      <c r="J96" s="67"/>
      <c r="K96" s="67"/>
    </row>
    <row r="97" spans="1:11" s="2" customFormat="1" ht="15" x14ac:dyDescent="0.25">
      <c r="A97" s="67"/>
      <c r="B97" s="68"/>
      <c r="C97" s="67"/>
      <c r="D97" s="67"/>
      <c r="E97" s="67"/>
      <c r="F97" s="67"/>
      <c r="G97" s="67"/>
      <c r="H97" s="67"/>
      <c r="I97" s="67"/>
      <c r="J97" s="67"/>
      <c r="K97" s="67"/>
    </row>
    <row r="98" spans="1:11" s="2" customFormat="1" ht="15" x14ac:dyDescent="0.25">
      <c r="A98" s="67"/>
      <c r="B98" s="68"/>
      <c r="C98" s="67"/>
      <c r="D98" s="67"/>
      <c r="E98" s="67"/>
      <c r="F98" s="67"/>
      <c r="G98" s="67"/>
      <c r="H98" s="67"/>
      <c r="I98" s="67"/>
      <c r="J98" s="67"/>
      <c r="K98" s="67"/>
    </row>
    <row r="99" spans="1:11" s="2" customFormat="1" ht="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1:11" s="2" customFormat="1" ht="18.75" x14ac:dyDescent="0.3">
      <c r="A100" s="67"/>
      <c r="B100" s="70" t="s">
        <v>64</v>
      </c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1:11" s="2" customFormat="1" ht="15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1:11" s="2" customFormat="1" ht="15" x14ac:dyDescent="0.25">
      <c r="A102" s="67"/>
      <c r="B102" s="69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1:11" s="2" customFormat="1" ht="18.75" x14ac:dyDescent="0.25">
      <c r="A103" s="67"/>
      <c r="B103" s="67"/>
      <c r="C103" s="67"/>
      <c r="D103" s="71" t="s">
        <v>51</v>
      </c>
      <c r="E103" s="67"/>
      <c r="F103" s="67"/>
      <c r="G103" s="67"/>
      <c r="H103" s="67"/>
      <c r="I103" s="67"/>
      <c r="J103" s="67"/>
      <c r="K103" s="67"/>
    </row>
    <row r="104" spans="1:11" s="2" customFormat="1" ht="15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1:11" s="2" customFormat="1" ht="15" x14ac:dyDescent="0.25">
      <c r="A105" s="67"/>
      <c r="B105" s="69" t="s">
        <v>48</v>
      </c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1:11" s="2" customFormat="1" ht="15" x14ac:dyDescent="0.25">
      <c r="A106" s="67"/>
      <c r="B106" s="69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1:11" s="2" customFormat="1" ht="15" x14ac:dyDescent="0.25">
      <c r="A107" s="67"/>
      <c r="B107" s="69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1:11" s="2" customFormat="1" ht="15.75" x14ac:dyDescent="0.25">
      <c r="A108" s="67"/>
      <c r="B108" s="67"/>
      <c r="C108" s="67"/>
      <c r="D108" s="76"/>
      <c r="E108" s="67"/>
      <c r="F108" s="67"/>
      <c r="G108" s="67"/>
      <c r="H108" s="67"/>
      <c r="I108" s="67"/>
      <c r="J108" s="67"/>
      <c r="K108" s="67"/>
    </row>
    <row r="109" spans="1:11" s="2" customFormat="1" ht="15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1:11" s="41" customFormat="1" ht="15.75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</row>
    <row r="111" spans="1:11" s="41" customFormat="1" ht="15.75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</row>
    <row r="112" spans="1:11" s="41" customFormat="1" ht="15.75" x14ac:dyDescent="0.25">
      <c r="A112" s="72"/>
      <c r="B112" s="72"/>
      <c r="C112" s="72" t="s">
        <v>52</v>
      </c>
      <c r="D112" s="72"/>
      <c r="E112" s="72"/>
      <c r="F112" s="72"/>
      <c r="G112" s="72"/>
      <c r="H112" s="73" t="s">
        <v>53</v>
      </c>
      <c r="I112" s="73"/>
      <c r="J112" s="73"/>
      <c r="K112" s="72"/>
    </row>
    <row r="113" spans="1:11" s="41" customFormat="1" ht="15.75" x14ac:dyDescent="0.25">
      <c r="A113" s="72"/>
      <c r="B113" s="72"/>
      <c r="C113" s="72"/>
      <c r="D113" s="72"/>
      <c r="E113" s="72"/>
      <c r="F113" s="72"/>
      <c r="G113" s="72"/>
      <c r="H113" s="73"/>
      <c r="I113" s="73"/>
      <c r="J113" s="73"/>
      <c r="K113" s="72"/>
    </row>
    <row r="114" spans="1:11" s="41" customFormat="1" ht="15.75" x14ac:dyDescent="0.2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</row>
    <row r="115" spans="1:11" s="41" customFormat="1" ht="15.75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</row>
    <row r="116" spans="1:11" s="41" customFormat="1" ht="15.75" x14ac:dyDescent="0.25">
      <c r="A116" s="72"/>
      <c r="B116" s="72"/>
      <c r="C116" s="72"/>
      <c r="D116" s="74"/>
      <c r="E116" s="72"/>
      <c r="F116" s="72"/>
      <c r="G116" s="72"/>
      <c r="H116" s="72"/>
      <c r="I116" s="72"/>
      <c r="J116" s="72"/>
      <c r="K116" s="72"/>
    </row>
    <row r="117" spans="1:11" s="41" customFormat="1" ht="15.75" x14ac:dyDescent="0.25">
      <c r="A117" s="72"/>
      <c r="B117" s="72"/>
      <c r="C117" s="72"/>
      <c r="D117" s="74"/>
      <c r="E117" s="72"/>
      <c r="F117" s="72"/>
      <c r="G117" s="72"/>
      <c r="H117" s="72"/>
      <c r="I117" s="72"/>
      <c r="J117" s="72"/>
      <c r="K117" s="72"/>
    </row>
    <row r="118" spans="1:11" s="41" customFormat="1" ht="15.75" x14ac:dyDescent="0.25">
      <c r="A118" s="72"/>
      <c r="B118" s="74"/>
      <c r="C118" s="72"/>
      <c r="D118" s="72"/>
      <c r="E118" s="72"/>
      <c r="F118" s="72"/>
      <c r="G118" s="72"/>
      <c r="H118" s="72"/>
      <c r="I118" s="72"/>
      <c r="J118" s="72"/>
      <c r="K118" s="72"/>
    </row>
    <row r="119" spans="1:11" s="41" customFormat="1" ht="15.75" x14ac:dyDescent="0.25">
      <c r="A119" s="72"/>
      <c r="B119" s="74"/>
      <c r="C119" s="72"/>
      <c r="D119" s="72"/>
      <c r="E119" s="72"/>
      <c r="F119" s="72"/>
      <c r="G119" s="72"/>
      <c r="H119" s="72"/>
      <c r="I119" s="72"/>
      <c r="J119" s="72"/>
      <c r="K119" s="72"/>
    </row>
    <row r="120" spans="1:11" s="41" customFormat="1" ht="15.75" x14ac:dyDescent="0.25">
      <c r="A120" s="72"/>
      <c r="B120" s="74"/>
      <c r="C120" s="72"/>
      <c r="D120" s="72"/>
      <c r="E120" s="72"/>
      <c r="F120" s="72"/>
      <c r="G120" s="72"/>
      <c r="H120" s="72"/>
      <c r="I120" s="72"/>
      <c r="J120" s="72"/>
      <c r="K120" s="72"/>
    </row>
    <row r="121" spans="1:11" s="41" customFormat="1" ht="15.75" x14ac:dyDescent="0.25">
      <c r="A121" s="72"/>
      <c r="B121" s="75"/>
      <c r="C121" s="72"/>
      <c r="D121" s="72"/>
      <c r="E121" s="72"/>
      <c r="F121" s="72"/>
      <c r="G121" s="72"/>
      <c r="H121" s="72"/>
      <c r="I121" s="72"/>
      <c r="J121" s="72"/>
      <c r="K121" s="72"/>
    </row>
    <row r="122" spans="1:11" s="41" customFormat="1" ht="15.75" x14ac:dyDescent="0.25">
      <c r="A122" s="72"/>
      <c r="B122" s="75"/>
      <c r="C122" s="72"/>
      <c r="D122" s="72"/>
      <c r="E122" s="72"/>
      <c r="F122" s="72"/>
      <c r="G122" s="72"/>
      <c r="H122" s="72"/>
      <c r="I122" s="72"/>
      <c r="J122" s="72"/>
      <c r="K122" s="72"/>
    </row>
    <row r="123" spans="1:11" s="41" customFormat="1" ht="15.75" x14ac:dyDescent="0.25">
      <c r="A123" s="72"/>
      <c r="B123" s="72"/>
      <c r="C123" s="75"/>
      <c r="D123" s="72"/>
      <c r="E123" s="72"/>
      <c r="F123" s="75"/>
      <c r="G123" s="72"/>
      <c r="H123" s="72"/>
      <c r="I123" s="72"/>
      <c r="J123" s="72"/>
      <c r="K123" s="72"/>
    </row>
    <row r="124" spans="1:11" s="2" customFormat="1" ht="15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</row>
    <row r="125" spans="1:11" s="2" customFormat="1" ht="15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</row>
    <row r="126" spans="1:11" s="2" customFormat="1" ht="15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</row>
    <row r="127" spans="1:11" s="2" customFormat="1" x14ac:dyDescent="0.2"/>
    <row r="128" spans="1:11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</sheetData>
  <mergeCells count="19">
    <mergeCell ref="B25:J25"/>
    <mergeCell ref="B48:C48"/>
    <mergeCell ref="D48:E48"/>
    <mergeCell ref="H48:I48"/>
    <mergeCell ref="B43:I43"/>
    <mergeCell ref="B44:I44"/>
    <mergeCell ref="C15:D15"/>
    <mergeCell ref="G15:I15"/>
    <mergeCell ref="C16:I16"/>
    <mergeCell ref="B2:J2"/>
    <mergeCell ref="B23:J23"/>
    <mergeCell ref="C9:D9"/>
    <mergeCell ref="H9:I9"/>
    <mergeCell ref="C10:I10"/>
    <mergeCell ref="C11:I11"/>
    <mergeCell ref="C12:I12"/>
    <mergeCell ref="C13:D13"/>
    <mergeCell ref="G13:I13"/>
    <mergeCell ref="C14:G14"/>
  </mergeCells>
  <printOptions horizontalCentered="1" verticalCentered="1"/>
  <pageMargins left="0.27559055118110237" right="0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m 9 T U a f + 7 O e k A A A A 9 Q A A A B I A H A B D b 2 5 m a W c v U G F j a 2 F n Z S 5 4 b W w g o h g A K K A U A A A A A A A A A A A A A A A A A A A A A A A A A A A A h Y 9 B D o I w F E S v Q r q n R d R I y K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j Z Z 0 t R g n A Z s 8 y J T + 8 n B k T / p j w r q v b d 8 h R + N v c m C T B P a + w B 9 Q S w M E F A A C A A g A J m 9 T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v U 1 E o i k e 4 D g A A A B E A A A A T A B w A R m 9 y b X V s Y X M v U 2 V j d G l v b j E u b S C i G A A o o B Q A A A A A A A A A A A A A A A A A A A A A A A A A A A A r T k 0 u y c z P U w i G 0 I b W A F B L A Q I t A B Q A A g A I A C Z v U 1 G n / u z n p A A A A P U A A A A S A A A A A A A A A A A A A A A A A A A A A A B D b 2 5 m a W c v U G F j a 2 F n Z S 5 4 b W x Q S w E C L Q A U A A I A C A A m b 1 N R D 8 r p q 6 Q A A A D p A A A A E w A A A A A A A A A A A A A A A A D w A A A A W 0 N v b n R l b n R f V H l w Z X N d L n h t b F B L A Q I t A B Q A A g A I A C Z v U 1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k l U 4 6 B R X T q x y m t c w u l L o A A A A A A I A A A A A A B B m A A A A A Q A A I A A A A H 8 1 N u S g P h E H W 9 w t L L s B z b Y v X o w v Z u N H E F u o u q 4 w G U q b A A A A A A 6 A A A A A A g A A I A A A A B N 5 K n P o E U w 8 h W 6 C T N 4 M N D 7 D D 9 V D n E w x z B L c / / N F f 7 z F U A A A A D d j X q f q R t J X w E u 3 j 9 Q v r F B y B 5 D / 4 Q 3 G C l A J i U K q 0 o a n z o F 3 N T 6 A E I g f 0 P t u b q P J 8 / c / e i A X t D A S l z w k v c + d t I p C h A o c i E Q f 3 t g 3 6 M c x / N + l Q A A A A E 2 b n T J j 7 T G 6 h q b y 7 o 6 N 5 2 l 5 1 q 8 w j 9 H p 2 m t 5 m r X q f s K q d Y L 1 Y 8 Y b 4 Q f h l r R 3 c o j S E M g R P p M f y K a 3 o 8 m l 6 W G o l s M = < / D a t a M a s h u p > 
</file>

<file path=customXml/itemProps1.xml><?xml version="1.0" encoding="utf-8"?>
<ds:datastoreItem xmlns:ds="http://schemas.openxmlformats.org/officeDocument/2006/customXml" ds:itemID="{70FA1BA8-8927-491E-87A5-7850739F0A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Licencia</vt:lpstr>
      <vt:lpstr>Licencia!Área_de_impresión</vt:lpstr>
      <vt:lpstr>Licencia!OLE_LINK14</vt:lpstr>
      <vt:lpstr>Licencia!OLE_LINK20</vt:lpstr>
      <vt:lpstr>Licencia!OLE_LINK6</vt:lpstr>
      <vt:lpstr>Licencia!OLE_LINK8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Mikel </cp:lastModifiedBy>
  <cp:lastPrinted>2023-12-06T09:50:06Z</cp:lastPrinted>
  <dcterms:created xsi:type="dcterms:W3CDTF">2007-11-22T20:39:04Z</dcterms:created>
  <dcterms:modified xsi:type="dcterms:W3CDTF">2024-12-10T15:29:14Z</dcterms:modified>
</cp:coreProperties>
</file>